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23820" windowHeight="14445" activeTab="0"/>
  </bookViews>
  <sheets>
    <sheet name="Parts list" sheetId="1" r:id="rId1"/>
  </sheets>
  <definedNames>
    <definedName name="_xlnm.Print_Area" localSheetId="0">'Parts list'!$A$1:$F$42</definedName>
    <definedName name="_xlnm.Print_Titles" localSheetId="0">'Parts list'!$1:$3</definedName>
  </definedNames>
  <calcPr fullCalcOnLoad="1"/>
</workbook>
</file>

<file path=xl/sharedStrings.xml><?xml version="1.0" encoding="utf-8"?>
<sst xmlns="http://schemas.openxmlformats.org/spreadsheetml/2006/main" count="143" uniqueCount="143">
  <si>
    <t>Designed by:</t>
  </si>
  <si>
    <t>Ver:</t>
  </si>
  <si>
    <t>Code:</t>
  </si>
  <si>
    <t>Parts list:</t>
  </si>
  <si>
    <t>Original by: JTA 30.1.2010</t>
  </si>
  <si>
    <t>JTA Design</t>
  </si>
  <si>
    <t>01</t>
  </si>
  <si>
    <t>Parallel port breakout board with FPGA</t>
  </si>
  <si>
    <t>ITEM</t>
  </si>
  <si>
    <t>REFERENCE</t>
  </si>
  <si>
    <t>QTY</t>
  </si>
  <si>
    <t>CODE</t>
  </si>
  <si>
    <t>DESCRIPTION</t>
  </si>
  <si>
    <t>MANUFACTURER / SUPPLIER</t>
  </si>
  <si>
    <t>UNIT PRICE</t>
  </si>
  <si>
    <t>TOTAL PRICE</t>
  </si>
  <si>
    <t>DNC</t>
  </si>
  <si>
    <t>IN STOCK</t>
  </si>
  <si>
    <t>C1-8 C11 C13-22 C31 C44-60 C66 C80</t>
  </si>
  <si>
    <t>ELFA: 65-758-49
FARNELL: 722236</t>
  </si>
  <si>
    <t>CER CAPACITOR 10n 10% 50V X7R 0603</t>
  </si>
  <si>
    <t>C9-10</t>
  </si>
  <si>
    <t>FARNELL: 1358552</t>
  </si>
  <si>
    <t>CER CAPACITOR 100µ 20% 6.3V X5R/X7R 1206</t>
  </si>
  <si>
    <t>C12 C23-30 C32-42</t>
  </si>
  <si>
    <t>ELFA: 65-752-29
FARNELL: 1462433</t>
  </si>
  <si>
    <t>CER CAPACITOR 100p 5% 50V NP0/C0G 0603</t>
  </si>
  <si>
    <t>C43</t>
  </si>
  <si>
    <t>ELFA: 67-229-79</t>
  </si>
  <si>
    <t>TH EL. CAP 470µ 35V 20% 105°C LOW ESR R5 D10</t>
  </si>
  <si>
    <t>C61-63 C65 C77 C79</t>
  </si>
  <si>
    <t>FARNELL: 1288264</t>
  </si>
  <si>
    <t>CER CAPACITOR 10µ 10V X7R 1206</t>
  </si>
  <si>
    <t>C64</t>
  </si>
  <si>
    <t>FARNELL: 8819947</t>
  </si>
  <si>
    <t>CER CAPACITOR 2n2 5% 50V NP0/C0G 0603</t>
  </si>
  <si>
    <t>C67-71</t>
  </si>
  <si>
    <t>FARNELL: 1216463</t>
  </si>
  <si>
    <t>CER CAPACITOR 1n 10% 1kV X7R 1206</t>
  </si>
  <si>
    <t>C78</t>
  </si>
  <si>
    <t>FARNELL: 3019652</t>
  </si>
  <si>
    <t>CER CAPACITOR 820p 10% 50V X7R 0603</t>
  </si>
  <si>
    <t>D1</t>
  </si>
  <si>
    <t>EP2C8 ALTERA CYCLONE II FPGA 8K LE SPEEDGRADE 7 TQFP144</t>
  </si>
  <si>
    <t>ALTERA: EP2C8T144C7N</t>
  </si>
  <si>
    <t>D2-4 D6-7</t>
  </si>
  <si>
    <t>FARNELL: 1226218</t>
  </si>
  <si>
    <t>ADuM1400B 4-CHANNEL DIGITAL ISOLATOR 10MBPS SO16</t>
  </si>
  <si>
    <t>ADI: ADuM1400BRWZ</t>
  </si>
  <si>
    <t>D5</t>
  </si>
  <si>
    <t>ELFA: 73-895-96
FARNELL: 1453496</t>
  </si>
  <si>
    <t>EPCS4 ALTERA FPGA ACTIVE SERIAL CFG MEM 4MBIT SO8</t>
  </si>
  <si>
    <t>ALTERA: EPCS4SI8N</t>
  </si>
  <si>
    <t>D8</t>
  </si>
  <si>
    <t>FARNELL: 1567127</t>
  </si>
  <si>
    <t>SN74CB3T16210 20 BIT FET BUS SWITCH TSSOP48</t>
  </si>
  <si>
    <t>TI: SN74CB3T16210DGG</t>
  </si>
  <si>
    <t>G1</t>
  </si>
  <si>
    <t>FARNELL: 1640948</t>
  </si>
  <si>
    <t>CRYSTAL OSCILLATOR 25.000 MHz 50PPM 3.3V SMD 5x7mm</t>
  </si>
  <si>
    <t>L1-3</t>
  </si>
  <si>
    <t>ELFA: 58-605-31
FARNELL: 1515679</t>
  </si>
  <si>
    <t>CHOKE 600R @ 100 MHz 0603</t>
  </si>
  <si>
    <t>N2-3</t>
  </si>
  <si>
    <t>ELFA: 69-565-44
FARNELL: 1007532</t>
  </si>
  <si>
    <t>ISOLATED DCDC-CONVERTER 24V IN 5 V 200 mA OUT</t>
  </si>
  <si>
    <t>TRACOPOWER: TMA 2405S</t>
  </si>
  <si>
    <t>N12 N17</t>
  </si>
  <si>
    <t>FARNELL: 1286784</t>
  </si>
  <si>
    <t>LP3878-ADJ CERCAP STABLE ADJUSTABLE LDO REGULATOR 800 mA PSOP-8</t>
  </si>
  <si>
    <t>NATIONAL: LP3878MR-ADJ/NOPB</t>
  </si>
  <si>
    <t>ELFA: 60-444-24
FARNELL: 9238301</t>
  </si>
  <si>
    <t>RESISTOR 33R 1% 100PPM 50V 63mW 0603</t>
  </si>
  <si>
    <t>FARNELL: 9241230
ELFA: 60-405-70</t>
  </si>
  <si>
    <t>RESISTOR 4X470R 5% 200PPM 50V 63mW 1206</t>
  </si>
  <si>
    <t>R4 R113</t>
  </si>
  <si>
    <t>ELFA: 60-449-03
FARNELL: 9238549</t>
  </si>
  <si>
    <t>RESISTOR 3k3 1% 100PPM 50V 63mW 0603</t>
  </si>
  <si>
    <t>R5</t>
  </si>
  <si>
    <t>ELFA: 60-451-40
FARNELL: 9238662</t>
  </si>
  <si>
    <t>RESISTOR 33k 1% 100PPM 50V 63mW 0603</t>
  </si>
  <si>
    <t>R6</t>
  </si>
  <si>
    <t>ELFA: 60-448-20
FARNELL: 9233407</t>
  </si>
  <si>
    <t>RESISTOR 1k5 100PPM 50V 63mW 0603</t>
  </si>
  <si>
    <t>R7-10 R23-25 R41</t>
  </si>
  <si>
    <t>ELFA: 60-449-45
FARNELL: 9238565</t>
  </si>
  <si>
    <t>RESISTOR 4k7 1% 100PPM 50V 63mW 0603</t>
  </si>
  <si>
    <t>ELFA: 60-447-05
FARNELL: 9238441</t>
  </si>
  <si>
    <t>RESISTOR 470R 1% 100PPM 50V 63mW 0603</t>
  </si>
  <si>
    <t>R31 R67-69 R72</t>
  </si>
  <si>
    <t>ELFA: 60-450-25
FARNELL: 9238603</t>
  </si>
  <si>
    <t>RESISTOR 10k 1% 100PPM 50V 63mW 0603</t>
  </si>
  <si>
    <t>R32</t>
  </si>
  <si>
    <t>ELFA: 60-455-04
FARNELL: 9238840</t>
  </si>
  <si>
    <t>RESISTOR 1M 1% 100PPM 50V 63mW 0603</t>
  </si>
  <si>
    <t>R33-34</t>
  </si>
  <si>
    <t>FARNELL: 9240969</t>
  </si>
  <si>
    <t>RESISTOR 2k2 1% 100PPM 200V 250mW 1206</t>
  </si>
  <si>
    <t>R35-40</t>
  </si>
  <si>
    <t>ELFA: 60-193-19
FARNELL: 1653073</t>
  </si>
  <si>
    <t>RESISTOR 180R 1% 100PPM 200V 250mW 1206</t>
  </si>
  <si>
    <t>R42 R70-71</t>
  </si>
  <si>
    <t>ELFA: 60-447-88
FARNELL: 1469740</t>
  </si>
  <si>
    <t>RESISTOR 1k 1% 100PPM 50V 63mW 0603</t>
  </si>
  <si>
    <t>R43-44</t>
  </si>
  <si>
    <t>FARNELL: 9240870</t>
  </si>
  <si>
    <t>RESISTOR 1M 1% 100PPM 200V 250mW 1206</t>
  </si>
  <si>
    <t>R112</t>
  </si>
  <si>
    <t>ELFA: 60-447-47
FARNELL: 9238468</t>
  </si>
  <si>
    <t>RESISTOR 680R 1% 100PPM 50V 63mW 0603</t>
  </si>
  <si>
    <t>V1</t>
  </si>
  <si>
    <t>FARNELL: 1471054</t>
  </si>
  <si>
    <t>FDS4675 P-FET 40V 13mR SO8</t>
  </si>
  <si>
    <t>FAIRCHILD: FDS4675
FAIRCHILD: FDS4141</t>
  </si>
  <si>
    <t>V2</t>
  </si>
  <si>
    <t>FARNELL: 9844317</t>
  </si>
  <si>
    <t>ZENER BZX84-C10 10V 300mW 5% SOT23</t>
  </si>
  <si>
    <t>FAIRCHILD: BZX84C10</t>
  </si>
  <si>
    <t>X1</t>
  </si>
  <si>
    <t>FARNELL: 1338756</t>
  </si>
  <si>
    <t>D-CONN 25-PIN MALE ANGLE PCB SOLDER</t>
  </si>
  <si>
    <t>X2 X13</t>
  </si>
  <si>
    <t>PINHEADER 5X2 R=2.54</t>
  </si>
  <si>
    <t>X3-7</t>
  </si>
  <si>
    <t>FARNELL: 3041438</t>
  </si>
  <si>
    <t>CONNECTOR PHOENIX 8 PIN MPT 0,5/8-2,54</t>
  </si>
  <si>
    <t>PHOENIX: 1725711</t>
  </si>
  <si>
    <t>X8</t>
  </si>
  <si>
    <t>FARNELL: 3041359</t>
  </si>
  <si>
    <t>CONNECTOR PHOENIX 2 PIN MPT 0,5/2-2,54</t>
  </si>
  <si>
    <t>PHOENIX: 1725656</t>
  </si>
  <si>
    <t>X9-12</t>
  </si>
  <si>
    <t>PINHEADER 2</t>
  </si>
  <si>
    <t>OPTIONS: (see Components sheet or separate assembly instructions)</t>
  </si>
  <si>
    <t>NOT TO BE ASSEMBLED:</t>
  </si>
  <si>
    <t xml:space="preserve"> </t>
  </si>
  <si>
    <t>Updated by: JTA 1.7.2011</t>
  </si>
  <si>
    <t>R1 R15-22</t>
  </si>
  <si>
    <t>R2-3</t>
  </si>
  <si>
    <t>R11-14</t>
  </si>
  <si>
    <t>R26-30</t>
  </si>
  <si>
    <t>FARNELL: 9241167
ELFA: 60-404-30</t>
  </si>
  <si>
    <t>RESISTOR 4X33R 5% 200PPM 50V 63mW 1206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</si>
</sst>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[$€-1]"/>
    <numFmt numFmtId="181" formatCode="#,##0.000\ [$€-1]"/>
    <numFmt numFmtId="182" formatCode="_-* #,##0.000\ &quot;mk&quot;_-;\-* #,##0.000\ &quot;mk&quot;_-;_-* &quot;-&quot;??\ &quot;mk&quot;_-;_-@_-"/>
    <numFmt numFmtId="183" formatCode="#,##0.00\ &quot;€&quot;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shrinkToFit="1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vertical="top"/>
    </xf>
    <xf numFmtId="0" fontId="0" fillId="0" borderId="5" xfId="0" applyFont="1" applyBorder="1" applyAlignment="1">
      <alignment vertical="top" wrapText="1"/>
    </xf>
    <xf numFmtId="49" fontId="1" fillId="0" borderId="6" xfId="0" applyNumberFormat="1" applyFont="1" applyBorder="1" applyAlignment="1" quotePrefix="1">
      <alignment horizontal="center" vertical="top" wrapText="1"/>
    </xf>
    <xf numFmtId="49" fontId="1" fillId="0" borderId="4" xfId="0" applyNumberFormat="1" applyFont="1" applyBorder="1" applyAlignment="1">
      <alignment vertical="top"/>
    </xf>
    <xf numFmtId="0" fontId="6" fillId="0" borderId="6" xfId="0" applyFont="1" applyBorder="1" applyAlignment="1">
      <alignment vertical="top" shrinkToFit="1"/>
    </xf>
    <xf numFmtId="0" fontId="0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6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0" fontId="6" fillId="0" borderId="7" xfId="0" applyFont="1" applyBorder="1" applyAlignment="1">
      <alignment vertical="top" shrinkToFit="1"/>
    </xf>
    <xf numFmtId="0" fontId="6" fillId="0" borderId="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 shrinkToFit="1"/>
    </xf>
    <xf numFmtId="0" fontId="6" fillId="0" borderId="8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left" vertical="top" wrapText="1"/>
    </xf>
    <xf numFmtId="1" fontId="6" fillId="0" borderId="9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180" fontId="6" fillId="0" borderId="11" xfId="0" applyNumberFormat="1" applyFont="1" applyFill="1" applyBorder="1" applyAlignment="1">
      <alignment horizontal="center" vertical="top" wrapText="1"/>
    </xf>
    <xf numFmtId="180" fontId="6" fillId="0" borderId="12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top" wrapText="1"/>
    </xf>
    <xf numFmtId="1" fontId="6" fillId="0" borderId="14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vertical="top" wrapText="1"/>
    </xf>
    <xf numFmtId="180" fontId="6" fillId="0" borderId="16" xfId="0" applyNumberFormat="1" applyFont="1" applyFill="1" applyBorder="1" applyAlignment="1">
      <alignment horizontal="center" vertical="top" wrapText="1"/>
    </xf>
    <xf numFmtId="180" fontId="6" fillId="0" borderId="17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left" vertical="top" wrapText="1"/>
    </xf>
    <xf numFmtId="1" fontId="6" fillId="0" borderId="19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 wrapText="1"/>
    </xf>
    <xf numFmtId="180" fontId="6" fillId="0" borderId="21" xfId="0" applyNumberFormat="1" applyFont="1" applyFill="1" applyBorder="1" applyAlignment="1">
      <alignment horizontal="center" vertical="top" wrapText="1"/>
    </xf>
    <xf numFmtId="180" fontId="6" fillId="0" borderId="22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0" borderId="0" xfId="0" applyFont="1" applyBorder="1" applyAlignment="1">
      <alignment vertical="top" shrinkToFit="1"/>
    </xf>
    <xf numFmtId="0" fontId="0" fillId="0" borderId="0" xfId="0" applyFill="1" applyAlignment="1">
      <alignment/>
    </xf>
    <xf numFmtId="181" fontId="1" fillId="0" borderId="0" xfId="17" applyNumberFormat="1" applyFont="1" applyFill="1" applyBorder="1" applyAlignment="1">
      <alignment/>
    </xf>
    <xf numFmtId="0" fontId="0" fillId="0" borderId="0" xfId="0" applyAlignment="1">
      <alignment horizontal="center"/>
    </xf>
    <xf numFmtId="181" fontId="0" fillId="0" borderId="0" xfId="17" applyNumberFormat="1" applyFont="1" applyFill="1" applyBorder="1" applyAlignment="1">
      <alignment/>
    </xf>
    <xf numFmtId="0" fontId="1" fillId="0" borderId="0" xfId="0" applyFont="1" applyBorder="1" applyAlignment="1">
      <alignment horizontal="left" vertical="top"/>
    </xf>
    <xf numFmtId="0" fontId="6" fillId="0" borderId="7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vertical="top" wrapText="1" shrinkToFit="1"/>
    </xf>
    <xf numFmtId="0" fontId="6" fillId="0" borderId="7" xfId="0" applyFont="1" applyFill="1" applyBorder="1" applyAlignment="1">
      <alignment vertical="top" shrinkToFit="1"/>
    </xf>
    <xf numFmtId="0" fontId="6" fillId="0" borderId="7" xfId="0" applyFont="1" applyFill="1" applyBorder="1" applyAlignment="1">
      <alignment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6" fillId="2" borderId="7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/>
    </xf>
    <xf numFmtId="49" fontId="6" fillId="2" borderId="7" xfId="0" applyNumberFormat="1" applyFont="1" applyFill="1" applyBorder="1" applyAlignment="1">
      <alignment vertical="top" wrapText="1" shrinkToFit="1"/>
    </xf>
    <xf numFmtId="0" fontId="6" fillId="2" borderId="7" xfId="0" applyFont="1" applyFill="1" applyBorder="1" applyAlignment="1">
      <alignment wrapText="1"/>
    </xf>
    <xf numFmtId="49" fontId="6" fillId="0" borderId="7" xfId="0" applyNumberFormat="1" applyFont="1" applyBorder="1" applyAlignment="1">
      <alignment vertical="top" wrapText="1" shrinkToFit="1"/>
    </xf>
    <xf numFmtId="49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vertical="top" shrinkToFit="1"/>
    </xf>
    <xf numFmtId="0" fontId="0" fillId="0" borderId="0" xfId="0" applyAlignment="1">
      <alignment vertical="top" shrinkToFi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1" fontId="6" fillId="0" borderId="23" xfId="0" applyNumberFormat="1" applyFont="1" applyFill="1" applyBorder="1" applyAlignment="1">
      <alignment horizontal="center" vertical="top"/>
    </xf>
    <xf numFmtId="0" fontId="6" fillId="0" borderId="24" xfId="0" applyFont="1" applyFill="1" applyBorder="1" applyAlignment="1">
      <alignment vertical="top" wrapText="1"/>
    </xf>
    <xf numFmtId="180" fontId="6" fillId="0" borderId="25" xfId="0" applyNumberFormat="1" applyFont="1" applyFill="1" applyBorder="1" applyAlignment="1">
      <alignment horizontal="center" vertical="top" wrapText="1"/>
    </xf>
    <xf numFmtId="180" fontId="6" fillId="0" borderId="26" xfId="0" applyNumberFormat="1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165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6.28125" style="47" customWidth="1"/>
    <col min="2" max="2" width="21.8515625" style="48" customWidth="1"/>
    <col min="3" max="3" width="5.421875" style="47" customWidth="1"/>
    <col min="4" max="4" width="20.421875" style="49" customWidth="1"/>
    <col min="5" max="5" width="58.00390625" style="48" customWidth="1"/>
    <col min="6" max="6" width="30.421875" style="74" customWidth="1"/>
    <col min="7" max="8" width="10.8515625" style="0" customWidth="1"/>
    <col min="9" max="9" width="8.8515625" style="53" customWidth="1"/>
    <col min="11" max="11" width="57.28125" style="0" customWidth="1"/>
  </cols>
  <sheetData>
    <row r="1" spans="1:10" ht="12" customHeight="1">
      <c r="A1" s="1" t="s">
        <v>0</v>
      </c>
      <c r="B1" s="2"/>
      <c r="C1" s="3" t="s">
        <v>1</v>
      </c>
      <c r="D1" s="1" t="s">
        <v>2</v>
      </c>
      <c r="E1" s="1" t="s">
        <v>3</v>
      </c>
      <c r="F1" s="4" t="s">
        <v>4</v>
      </c>
      <c r="G1" s="5"/>
      <c r="H1" s="5"/>
      <c r="I1" s="6"/>
      <c r="J1" s="7"/>
    </row>
    <row r="2" spans="1:10" ht="15" customHeight="1">
      <c r="A2" s="8" t="s">
        <v>5</v>
      </c>
      <c r="B2" s="9"/>
      <c r="C2" s="10" t="s">
        <v>6</v>
      </c>
      <c r="D2" s="11"/>
      <c r="E2" s="8" t="s">
        <v>7</v>
      </c>
      <c r="F2" s="12" t="s">
        <v>136</v>
      </c>
      <c r="G2" s="13"/>
      <c r="H2" s="13"/>
      <c r="I2" s="14"/>
      <c r="J2" s="15"/>
    </row>
    <row r="3" spans="1:16" ht="12.75">
      <c r="A3" s="16" t="s">
        <v>8</v>
      </c>
      <c r="B3" s="17" t="s">
        <v>9</v>
      </c>
      <c r="C3" s="16" t="s">
        <v>10</v>
      </c>
      <c r="D3" s="18" t="s">
        <v>11</v>
      </c>
      <c r="E3" s="17" t="s">
        <v>12</v>
      </c>
      <c r="F3" s="19" t="s">
        <v>13</v>
      </c>
      <c r="G3" s="17" t="s">
        <v>14</v>
      </c>
      <c r="H3" s="20" t="s">
        <v>15</v>
      </c>
      <c r="I3" s="20" t="s">
        <v>16</v>
      </c>
      <c r="J3" s="20" t="s">
        <v>17</v>
      </c>
      <c r="K3" s="21"/>
      <c r="L3" s="21"/>
      <c r="M3" s="21"/>
      <c r="N3" s="21"/>
      <c r="O3" s="21"/>
      <c r="P3" s="22"/>
    </row>
    <row r="4" spans="1:16" ht="22.5">
      <c r="A4" s="23">
        <v>1</v>
      </c>
      <c r="B4" s="24" t="s">
        <v>18</v>
      </c>
      <c r="C4" s="25">
        <v>39</v>
      </c>
      <c r="D4" s="24" t="s">
        <v>19</v>
      </c>
      <c r="E4" s="24" t="s">
        <v>20</v>
      </c>
      <c r="F4" s="26"/>
      <c r="G4" s="27"/>
      <c r="H4" s="28">
        <f aca="true" t="shared" si="0" ref="H4:H39">IF(NOT(ISBLANK(I4)),0,G4*C4)</f>
        <v>0</v>
      </c>
      <c r="I4" s="29"/>
      <c r="J4" s="30"/>
      <c r="K4" s="21"/>
      <c r="L4" s="21"/>
      <c r="M4" s="21"/>
      <c r="N4" s="21"/>
      <c r="O4" s="21"/>
      <c r="P4" s="22"/>
    </row>
    <row r="5" spans="1:16" ht="12.75">
      <c r="A5" s="31">
        <v>2</v>
      </c>
      <c r="B5" s="32" t="s">
        <v>21</v>
      </c>
      <c r="C5" s="33">
        <v>2</v>
      </c>
      <c r="D5" s="32" t="s">
        <v>22</v>
      </c>
      <c r="E5" s="32" t="s">
        <v>23</v>
      </c>
      <c r="F5" s="34"/>
      <c r="G5" s="35"/>
      <c r="H5" s="36">
        <f t="shared" si="0"/>
        <v>0</v>
      </c>
      <c r="I5" s="37"/>
      <c r="J5" s="38"/>
      <c r="K5" s="21"/>
      <c r="L5" s="21"/>
      <c r="M5" s="21"/>
      <c r="N5" s="21"/>
      <c r="O5" s="21"/>
      <c r="P5" s="22"/>
    </row>
    <row r="6" spans="1:16" ht="22.5">
      <c r="A6" s="31">
        <v>3</v>
      </c>
      <c r="B6" s="32" t="s">
        <v>24</v>
      </c>
      <c r="C6" s="33">
        <v>20</v>
      </c>
      <c r="D6" s="32" t="s">
        <v>25</v>
      </c>
      <c r="E6" s="32" t="s">
        <v>26</v>
      </c>
      <c r="F6" s="34"/>
      <c r="G6" s="35"/>
      <c r="H6" s="36">
        <f t="shared" si="0"/>
        <v>0</v>
      </c>
      <c r="I6" s="37"/>
      <c r="J6" s="38"/>
      <c r="K6" s="21"/>
      <c r="L6" s="21"/>
      <c r="M6" s="21"/>
      <c r="N6" s="21"/>
      <c r="O6" s="21"/>
      <c r="P6" s="22"/>
    </row>
    <row r="7" spans="1:16" ht="12.75">
      <c r="A7" s="31">
        <v>4</v>
      </c>
      <c r="B7" s="32" t="s">
        <v>27</v>
      </c>
      <c r="C7" s="33">
        <v>1</v>
      </c>
      <c r="D7" s="32" t="s">
        <v>28</v>
      </c>
      <c r="E7" s="32" t="s">
        <v>29</v>
      </c>
      <c r="F7" s="34"/>
      <c r="G7" s="35"/>
      <c r="H7" s="36">
        <f t="shared" si="0"/>
        <v>0</v>
      </c>
      <c r="I7" s="37"/>
      <c r="J7" s="38"/>
      <c r="K7" s="21"/>
      <c r="L7" s="21"/>
      <c r="M7" s="21"/>
      <c r="N7" s="21"/>
      <c r="O7" s="21"/>
      <c r="P7" s="22"/>
    </row>
    <row r="8" spans="1:16" ht="12.75">
      <c r="A8" s="31">
        <v>5</v>
      </c>
      <c r="B8" s="32" t="s">
        <v>30</v>
      </c>
      <c r="C8" s="33">
        <v>6</v>
      </c>
      <c r="D8" s="32" t="s">
        <v>31</v>
      </c>
      <c r="E8" s="32" t="s">
        <v>32</v>
      </c>
      <c r="F8" s="34"/>
      <c r="G8" s="35"/>
      <c r="H8" s="36">
        <f t="shared" si="0"/>
        <v>0</v>
      </c>
      <c r="I8" s="37"/>
      <c r="J8" s="38"/>
      <c r="K8" s="21"/>
      <c r="L8" s="21"/>
      <c r="M8" s="21"/>
      <c r="N8" s="21"/>
      <c r="O8" s="21"/>
      <c r="P8" s="22"/>
    </row>
    <row r="9" spans="1:16" ht="12.75">
      <c r="A9" s="31">
        <v>6</v>
      </c>
      <c r="B9" s="32" t="s">
        <v>33</v>
      </c>
      <c r="C9" s="33">
        <v>1</v>
      </c>
      <c r="D9" s="32" t="s">
        <v>34</v>
      </c>
      <c r="E9" s="32" t="s">
        <v>35</v>
      </c>
      <c r="F9" s="34"/>
      <c r="G9" s="35"/>
      <c r="H9" s="36">
        <f t="shared" si="0"/>
        <v>0</v>
      </c>
      <c r="I9" s="37"/>
      <c r="J9" s="38"/>
      <c r="K9" s="21"/>
      <c r="L9" s="21"/>
      <c r="M9" s="21"/>
      <c r="N9" s="21"/>
      <c r="O9" s="21"/>
      <c r="P9" s="22"/>
    </row>
    <row r="10" spans="1:16" ht="12.75">
      <c r="A10" s="31">
        <v>7</v>
      </c>
      <c r="B10" s="32" t="s">
        <v>36</v>
      </c>
      <c r="C10" s="33">
        <v>5</v>
      </c>
      <c r="D10" s="32" t="s">
        <v>37</v>
      </c>
      <c r="E10" s="32" t="s">
        <v>38</v>
      </c>
      <c r="F10" s="34"/>
      <c r="G10" s="35"/>
      <c r="H10" s="36">
        <f t="shared" si="0"/>
        <v>0</v>
      </c>
      <c r="I10" s="37"/>
      <c r="J10" s="38"/>
      <c r="K10" s="21"/>
      <c r="L10" s="21"/>
      <c r="M10" s="21"/>
      <c r="N10" s="21"/>
      <c r="O10" s="21"/>
      <c r="P10" s="22"/>
    </row>
    <row r="11" spans="1:16" ht="12.75">
      <c r="A11" s="31">
        <v>8</v>
      </c>
      <c r="B11" s="32" t="s">
        <v>39</v>
      </c>
      <c r="C11" s="33">
        <v>1</v>
      </c>
      <c r="D11" s="32" t="s">
        <v>40</v>
      </c>
      <c r="E11" s="32" t="s">
        <v>41</v>
      </c>
      <c r="F11" s="34"/>
      <c r="G11" s="35"/>
      <c r="H11" s="36">
        <f t="shared" si="0"/>
        <v>0</v>
      </c>
      <c r="I11" s="37"/>
      <c r="J11" s="38"/>
      <c r="K11" s="21"/>
      <c r="L11" s="21"/>
      <c r="M11" s="21"/>
      <c r="N11" s="21"/>
      <c r="O11" s="21"/>
      <c r="P11" s="22"/>
    </row>
    <row r="12" spans="1:16" ht="12.75">
      <c r="A12" s="31">
        <v>9</v>
      </c>
      <c r="B12" s="32" t="s">
        <v>42</v>
      </c>
      <c r="C12" s="33">
        <v>1</v>
      </c>
      <c r="D12" s="32"/>
      <c r="E12" s="32" t="s">
        <v>43</v>
      </c>
      <c r="F12" s="34" t="s">
        <v>44</v>
      </c>
      <c r="G12" s="35"/>
      <c r="H12" s="36">
        <f t="shared" si="0"/>
        <v>0</v>
      </c>
      <c r="I12" s="37"/>
      <c r="J12" s="38"/>
      <c r="K12" s="21"/>
      <c r="L12" s="21"/>
      <c r="M12" s="21"/>
      <c r="N12" s="21"/>
      <c r="O12" s="21"/>
      <c r="P12" s="22"/>
    </row>
    <row r="13" spans="1:16" ht="12.75">
      <c r="A13" s="31">
        <v>10</v>
      </c>
      <c r="B13" s="32" t="s">
        <v>45</v>
      </c>
      <c r="C13" s="33">
        <v>5</v>
      </c>
      <c r="D13" s="32" t="s">
        <v>46</v>
      </c>
      <c r="E13" s="32" t="s">
        <v>47</v>
      </c>
      <c r="F13" s="34" t="s">
        <v>48</v>
      </c>
      <c r="G13" s="35"/>
      <c r="H13" s="36">
        <f t="shared" si="0"/>
        <v>0</v>
      </c>
      <c r="I13" s="37"/>
      <c r="J13" s="38"/>
      <c r="K13" s="21"/>
      <c r="L13" s="21"/>
      <c r="M13" s="21"/>
      <c r="N13" s="21"/>
      <c r="O13" s="21"/>
      <c r="P13" s="22"/>
    </row>
    <row r="14" spans="1:16" ht="22.5">
      <c r="A14" s="31">
        <v>11</v>
      </c>
      <c r="B14" s="32" t="s">
        <v>49</v>
      </c>
      <c r="C14" s="33">
        <v>1</v>
      </c>
      <c r="D14" s="32" t="s">
        <v>50</v>
      </c>
      <c r="E14" s="32" t="s">
        <v>51</v>
      </c>
      <c r="F14" s="34" t="s">
        <v>52</v>
      </c>
      <c r="G14" s="35"/>
      <c r="H14" s="36">
        <f t="shared" si="0"/>
        <v>0</v>
      </c>
      <c r="I14" s="37"/>
      <c r="J14" s="38"/>
      <c r="K14" s="21"/>
      <c r="L14" s="21"/>
      <c r="M14" s="21"/>
      <c r="N14" s="21"/>
      <c r="O14" s="21"/>
      <c r="P14" s="22"/>
    </row>
    <row r="15" spans="1:16" ht="12.75">
      <c r="A15" s="31">
        <v>12</v>
      </c>
      <c r="B15" s="32" t="s">
        <v>53</v>
      </c>
      <c r="C15" s="33">
        <v>1</v>
      </c>
      <c r="D15" s="32" t="s">
        <v>54</v>
      </c>
      <c r="E15" s="32" t="s">
        <v>55</v>
      </c>
      <c r="F15" s="34" t="s">
        <v>56</v>
      </c>
      <c r="G15" s="35"/>
      <c r="H15" s="36">
        <f t="shared" si="0"/>
        <v>0</v>
      </c>
      <c r="I15" s="37"/>
      <c r="J15" s="38"/>
      <c r="K15" s="21"/>
      <c r="L15" s="21"/>
      <c r="M15" s="21"/>
      <c r="N15" s="21"/>
      <c r="O15" s="21"/>
      <c r="P15" s="22"/>
    </row>
    <row r="16" spans="1:16" ht="12.75">
      <c r="A16" s="31">
        <v>13</v>
      </c>
      <c r="B16" s="32" t="s">
        <v>57</v>
      </c>
      <c r="C16" s="33">
        <v>1</v>
      </c>
      <c r="D16" s="32" t="s">
        <v>58</v>
      </c>
      <c r="E16" s="32" t="s">
        <v>59</v>
      </c>
      <c r="F16" s="34"/>
      <c r="G16" s="35"/>
      <c r="H16" s="36">
        <f t="shared" si="0"/>
        <v>0</v>
      </c>
      <c r="I16" s="37"/>
      <c r="J16" s="38"/>
      <c r="K16" s="21"/>
      <c r="L16" s="21"/>
      <c r="M16" s="21"/>
      <c r="N16" s="21"/>
      <c r="O16" s="21"/>
      <c r="P16" s="22"/>
    </row>
    <row r="17" spans="1:16" ht="22.5">
      <c r="A17" s="31">
        <v>14</v>
      </c>
      <c r="B17" s="32" t="s">
        <v>60</v>
      </c>
      <c r="C17" s="33">
        <v>3</v>
      </c>
      <c r="D17" s="32" t="s">
        <v>61</v>
      </c>
      <c r="E17" s="32" t="s">
        <v>62</v>
      </c>
      <c r="F17" s="34"/>
      <c r="G17" s="35"/>
      <c r="H17" s="36">
        <f t="shared" si="0"/>
        <v>0</v>
      </c>
      <c r="I17" s="37"/>
      <c r="J17" s="38"/>
      <c r="K17" s="21"/>
      <c r="L17" s="21"/>
      <c r="M17" s="21"/>
      <c r="N17" s="21"/>
      <c r="O17" s="21"/>
      <c r="P17" s="22"/>
    </row>
    <row r="18" spans="1:16" ht="22.5">
      <c r="A18" s="31">
        <v>15</v>
      </c>
      <c r="B18" s="32" t="s">
        <v>63</v>
      </c>
      <c r="C18" s="33">
        <v>2</v>
      </c>
      <c r="D18" s="32" t="s">
        <v>64</v>
      </c>
      <c r="E18" s="32" t="s">
        <v>65</v>
      </c>
      <c r="F18" s="34" t="s">
        <v>66</v>
      </c>
      <c r="G18" s="35"/>
      <c r="H18" s="36">
        <f t="shared" si="0"/>
        <v>0</v>
      </c>
      <c r="I18" s="37"/>
      <c r="J18" s="38"/>
      <c r="K18" s="21"/>
      <c r="L18" s="21"/>
      <c r="M18" s="21"/>
      <c r="N18" s="21"/>
      <c r="O18" s="21"/>
      <c r="P18" s="22"/>
    </row>
    <row r="19" spans="1:16" ht="12.75">
      <c r="A19" s="31">
        <v>16</v>
      </c>
      <c r="B19" s="32" t="s">
        <v>67</v>
      </c>
      <c r="C19" s="33">
        <v>2</v>
      </c>
      <c r="D19" s="32" t="s">
        <v>68</v>
      </c>
      <c r="E19" s="32" t="s">
        <v>69</v>
      </c>
      <c r="F19" s="34" t="s">
        <v>70</v>
      </c>
      <c r="G19" s="35"/>
      <c r="H19" s="36">
        <f t="shared" si="0"/>
        <v>0</v>
      </c>
      <c r="I19" s="37"/>
      <c r="J19" s="38"/>
      <c r="K19" s="21"/>
      <c r="L19" s="21"/>
      <c r="M19" s="21"/>
      <c r="N19" s="21"/>
      <c r="O19" s="21"/>
      <c r="P19" s="22"/>
    </row>
    <row r="20" spans="1:16" ht="22.5">
      <c r="A20" s="31">
        <v>17</v>
      </c>
      <c r="B20" s="32" t="s">
        <v>137</v>
      </c>
      <c r="C20" s="33">
        <v>9</v>
      </c>
      <c r="D20" s="32" t="s">
        <v>71</v>
      </c>
      <c r="E20" s="32" t="s">
        <v>72</v>
      </c>
      <c r="F20" s="34"/>
      <c r="G20" s="35"/>
      <c r="H20" s="36">
        <f t="shared" si="0"/>
        <v>0</v>
      </c>
      <c r="I20" s="37"/>
      <c r="J20" s="38"/>
      <c r="K20" s="21"/>
      <c r="L20" s="21"/>
      <c r="M20" s="21"/>
      <c r="N20" s="21"/>
      <c r="O20" s="21"/>
      <c r="P20" s="22"/>
    </row>
    <row r="21" spans="1:16" ht="22.5">
      <c r="A21" s="31">
        <v>18</v>
      </c>
      <c r="B21" s="32" t="s">
        <v>138</v>
      </c>
      <c r="C21" s="33">
        <v>2</v>
      </c>
      <c r="D21" s="32" t="s">
        <v>73</v>
      </c>
      <c r="E21" s="32" t="s">
        <v>74</v>
      </c>
      <c r="F21" s="34"/>
      <c r="G21" s="35"/>
      <c r="H21" s="36">
        <f t="shared" si="0"/>
        <v>0</v>
      </c>
      <c r="I21" s="37"/>
      <c r="J21" s="38"/>
      <c r="K21" s="21"/>
      <c r="L21" s="21"/>
      <c r="M21" s="21"/>
      <c r="N21" s="21"/>
      <c r="O21" s="21"/>
      <c r="P21" s="22"/>
    </row>
    <row r="22" spans="1:16" ht="22.5">
      <c r="A22" s="31">
        <v>19</v>
      </c>
      <c r="B22" s="32" t="s">
        <v>75</v>
      </c>
      <c r="C22" s="33">
        <v>2</v>
      </c>
      <c r="D22" s="32" t="s">
        <v>76</v>
      </c>
      <c r="E22" s="32" t="s">
        <v>77</v>
      </c>
      <c r="F22" s="34"/>
      <c r="G22" s="35"/>
      <c r="H22" s="36">
        <f t="shared" si="0"/>
        <v>0</v>
      </c>
      <c r="I22" s="37"/>
      <c r="J22" s="38"/>
      <c r="K22" s="21"/>
      <c r="L22" s="21"/>
      <c r="M22" s="21"/>
      <c r="N22" s="21"/>
      <c r="O22" s="21"/>
      <c r="P22" s="22"/>
    </row>
    <row r="23" spans="1:16" ht="22.5">
      <c r="A23" s="31">
        <v>20</v>
      </c>
      <c r="B23" s="32" t="s">
        <v>78</v>
      </c>
      <c r="C23" s="33">
        <v>1</v>
      </c>
      <c r="D23" s="32" t="s">
        <v>79</v>
      </c>
      <c r="E23" s="32" t="s">
        <v>80</v>
      </c>
      <c r="F23" s="34"/>
      <c r="G23" s="35"/>
      <c r="H23" s="36">
        <f t="shared" si="0"/>
        <v>0</v>
      </c>
      <c r="I23" s="37"/>
      <c r="J23" s="38"/>
      <c r="K23" s="21"/>
      <c r="L23" s="21"/>
      <c r="M23" s="21"/>
      <c r="N23" s="21"/>
      <c r="O23" s="21"/>
      <c r="P23" s="22"/>
    </row>
    <row r="24" spans="1:16" ht="22.5">
      <c r="A24" s="31">
        <v>21</v>
      </c>
      <c r="B24" s="32" t="s">
        <v>81</v>
      </c>
      <c r="C24" s="33">
        <v>1</v>
      </c>
      <c r="D24" s="32" t="s">
        <v>82</v>
      </c>
      <c r="E24" s="32" t="s">
        <v>83</v>
      </c>
      <c r="F24" s="34"/>
      <c r="G24" s="35"/>
      <c r="H24" s="36">
        <f t="shared" si="0"/>
        <v>0</v>
      </c>
      <c r="I24" s="37"/>
      <c r="J24" s="38"/>
      <c r="K24" s="21"/>
      <c r="L24" s="21"/>
      <c r="M24" s="21"/>
      <c r="N24" s="21"/>
      <c r="O24" s="21"/>
      <c r="P24" s="22"/>
    </row>
    <row r="25" spans="1:16" ht="22.5">
      <c r="A25" s="31">
        <v>22</v>
      </c>
      <c r="B25" s="32" t="s">
        <v>84</v>
      </c>
      <c r="C25" s="33">
        <v>8</v>
      </c>
      <c r="D25" s="32" t="s">
        <v>85</v>
      </c>
      <c r="E25" s="32" t="s">
        <v>86</v>
      </c>
      <c r="F25" s="34"/>
      <c r="G25" s="35"/>
      <c r="H25" s="36">
        <f t="shared" si="0"/>
        <v>0</v>
      </c>
      <c r="I25" s="37"/>
      <c r="J25" s="38"/>
      <c r="K25" s="21"/>
      <c r="L25" s="21"/>
      <c r="M25" s="21"/>
      <c r="N25" s="21"/>
      <c r="O25" s="21"/>
      <c r="P25" s="22"/>
    </row>
    <row r="26" spans="1:16" ht="22.5">
      <c r="A26" s="31">
        <v>23</v>
      </c>
      <c r="B26" s="32" t="s">
        <v>139</v>
      </c>
      <c r="C26" s="33">
        <v>4</v>
      </c>
      <c r="D26" s="32" t="s">
        <v>87</v>
      </c>
      <c r="E26" s="32" t="s">
        <v>88</v>
      </c>
      <c r="F26" s="34"/>
      <c r="G26" s="35"/>
      <c r="H26" s="36">
        <f t="shared" si="0"/>
        <v>0</v>
      </c>
      <c r="I26" s="37"/>
      <c r="J26" s="38"/>
      <c r="K26" s="21"/>
      <c r="L26" s="21"/>
      <c r="M26" s="21"/>
      <c r="N26" s="21"/>
      <c r="O26" s="21"/>
      <c r="P26" s="22"/>
    </row>
    <row r="27" spans="1:16" ht="22.5">
      <c r="A27" s="31">
        <v>24</v>
      </c>
      <c r="B27" s="32" t="s">
        <v>140</v>
      </c>
      <c r="C27" s="33">
        <v>5</v>
      </c>
      <c r="D27" s="32" t="s">
        <v>141</v>
      </c>
      <c r="E27" s="32" t="s">
        <v>142</v>
      </c>
      <c r="F27" s="34"/>
      <c r="G27" s="35"/>
      <c r="H27" s="36">
        <f t="shared" si="0"/>
        <v>0</v>
      </c>
      <c r="I27" s="37"/>
      <c r="J27" s="38"/>
      <c r="K27" s="21"/>
      <c r="L27" s="21"/>
      <c r="M27" s="21"/>
      <c r="N27" s="21"/>
      <c r="O27" s="21"/>
      <c r="P27" s="22"/>
    </row>
    <row r="28" spans="1:16" ht="22.5">
      <c r="A28" s="31">
        <v>25</v>
      </c>
      <c r="B28" s="32" t="s">
        <v>89</v>
      </c>
      <c r="C28" s="33">
        <v>5</v>
      </c>
      <c r="D28" s="32" t="s">
        <v>90</v>
      </c>
      <c r="E28" s="32" t="s">
        <v>91</v>
      </c>
      <c r="F28" s="34"/>
      <c r="G28" s="35"/>
      <c r="H28" s="36">
        <f t="shared" si="0"/>
        <v>0</v>
      </c>
      <c r="I28" s="37"/>
      <c r="J28" s="38"/>
      <c r="K28" s="21"/>
      <c r="L28" s="21"/>
      <c r="M28" s="21"/>
      <c r="N28" s="21"/>
      <c r="O28" s="21"/>
      <c r="P28" s="22"/>
    </row>
    <row r="29" spans="1:16" ht="22.5">
      <c r="A29" s="31">
        <v>26</v>
      </c>
      <c r="B29" s="32" t="s">
        <v>92</v>
      </c>
      <c r="C29" s="33">
        <v>1</v>
      </c>
      <c r="D29" s="32" t="s">
        <v>93</v>
      </c>
      <c r="E29" s="32" t="s">
        <v>94</v>
      </c>
      <c r="F29" s="34"/>
      <c r="G29" s="35"/>
      <c r="H29" s="36">
        <f t="shared" si="0"/>
        <v>0</v>
      </c>
      <c r="I29" s="37"/>
      <c r="J29" s="38"/>
      <c r="K29" s="21"/>
      <c r="L29" s="21"/>
      <c r="M29" s="21"/>
      <c r="N29" s="21"/>
      <c r="O29" s="21"/>
      <c r="P29" s="22"/>
    </row>
    <row r="30" spans="1:16" ht="12.75">
      <c r="A30" s="31">
        <v>27</v>
      </c>
      <c r="B30" s="32" t="s">
        <v>95</v>
      </c>
      <c r="C30" s="33">
        <v>2</v>
      </c>
      <c r="D30" s="32" t="s">
        <v>96</v>
      </c>
      <c r="E30" s="32" t="s">
        <v>97</v>
      </c>
      <c r="F30" s="34"/>
      <c r="G30" s="35"/>
      <c r="H30" s="36">
        <f t="shared" si="0"/>
        <v>0</v>
      </c>
      <c r="I30" s="37"/>
      <c r="J30" s="38"/>
      <c r="K30" s="21"/>
      <c r="L30" s="21"/>
      <c r="M30" s="21"/>
      <c r="N30" s="21"/>
      <c r="O30" s="21"/>
      <c r="P30" s="22"/>
    </row>
    <row r="31" spans="1:16" ht="22.5">
      <c r="A31" s="31">
        <v>28</v>
      </c>
      <c r="B31" s="32" t="s">
        <v>98</v>
      </c>
      <c r="C31" s="33">
        <v>6</v>
      </c>
      <c r="D31" s="32" t="s">
        <v>99</v>
      </c>
      <c r="E31" s="32" t="s">
        <v>100</v>
      </c>
      <c r="F31" s="34"/>
      <c r="G31" s="35"/>
      <c r="H31" s="36">
        <f t="shared" si="0"/>
        <v>0</v>
      </c>
      <c r="I31" s="37"/>
      <c r="J31" s="38"/>
      <c r="K31" s="21"/>
      <c r="L31" s="21"/>
      <c r="M31" s="21"/>
      <c r="N31" s="21"/>
      <c r="O31" s="21"/>
      <c r="P31" s="22"/>
    </row>
    <row r="32" spans="1:16" ht="22.5">
      <c r="A32" s="31">
        <v>29</v>
      </c>
      <c r="B32" s="32" t="s">
        <v>101</v>
      </c>
      <c r="C32" s="33">
        <v>3</v>
      </c>
      <c r="D32" s="32" t="s">
        <v>102</v>
      </c>
      <c r="E32" s="32" t="s">
        <v>103</v>
      </c>
      <c r="F32" s="34"/>
      <c r="G32" s="35"/>
      <c r="H32" s="36">
        <f t="shared" si="0"/>
        <v>0</v>
      </c>
      <c r="I32" s="37"/>
      <c r="J32" s="38"/>
      <c r="K32" s="21"/>
      <c r="L32" s="21"/>
      <c r="M32" s="21"/>
      <c r="N32" s="21"/>
      <c r="O32" s="21"/>
      <c r="P32" s="22"/>
    </row>
    <row r="33" spans="1:16" ht="12.75">
      <c r="A33" s="31">
        <v>30</v>
      </c>
      <c r="B33" s="32" t="s">
        <v>104</v>
      </c>
      <c r="C33" s="33">
        <v>2</v>
      </c>
      <c r="D33" s="32" t="s">
        <v>105</v>
      </c>
      <c r="E33" s="32" t="s">
        <v>106</v>
      </c>
      <c r="F33" s="34"/>
      <c r="G33" s="35"/>
      <c r="H33" s="36">
        <f t="shared" si="0"/>
        <v>0</v>
      </c>
      <c r="I33" s="37"/>
      <c r="J33" s="38"/>
      <c r="K33" s="21"/>
      <c r="L33" s="21"/>
      <c r="M33" s="21"/>
      <c r="N33" s="21"/>
      <c r="O33" s="21"/>
      <c r="P33" s="22"/>
    </row>
    <row r="34" spans="1:16" ht="22.5">
      <c r="A34" s="31">
        <v>31</v>
      </c>
      <c r="B34" s="32" t="s">
        <v>107</v>
      </c>
      <c r="C34" s="33">
        <v>1</v>
      </c>
      <c r="D34" s="32" t="s">
        <v>108</v>
      </c>
      <c r="E34" s="32" t="s">
        <v>109</v>
      </c>
      <c r="F34" s="34"/>
      <c r="G34" s="35"/>
      <c r="H34" s="36">
        <f t="shared" si="0"/>
        <v>0</v>
      </c>
      <c r="I34" s="37"/>
      <c r="J34" s="38"/>
      <c r="K34" s="21"/>
      <c r="L34" s="21"/>
      <c r="M34" s="21"/>
      <c r="N34" s="21"/>
      <c r="O34" s="21"/>
      <c r="P34" s="22"/>
    </row>
    <row r="35" spans="1:16" ht="22.5">
      <c r="A35" s="31">
        <v>32</v>
      </c>
      <c r="B35" s="32" t="s">
        <v>110</v>
      </c>
      <c r="C35" s="33">
        <v>1</v>
      </c>
      <c r="D35" s="32" t="s">
        <v>111</v>
      </c>
      <c r="E35" s="32" t="s">
        <v>112</v>
      </c>
      <c r="F35" s="34" t="s">
        <v>113</v>
      </c>
      <c r="G35" s="35"/>
      <c r="H35" s="36">
        <f t="shared" si="0"/>
        <v>0</v>
      </c>
      <c r="I35" s="37"/>
      <c r="J35" s="38"/>
      <c r="K35" s="21"/>
      <c r="L35" s="21"/>
      <c r="M35" s="21"/>
      <c r="N35" s="21"/>
      <c r="O35" s="21"/>
      <c r="P35" s="22"/>
    </row>
    <row r="36" spans="1:16" ht="12.75">
      <c r="A36" s="31">
        <v>33</v>
      </c>
      <c r="B36" s="32" t="s">
        <v>114</v>
      </c>
      <c r="C36" s="33">
        <v>1</v>
      </c>
      <c r="D36" s="32" t="s">
        <v>115</v>
      </c>
      <c r="E36" s="32" t="s">
        <v>116</v>
      </c>
      <c r="F36" s="34" t="s">
        <v>117</v>
      </c>
      <c r="G36" s="35"/>
      <c r="H36" s="36">
        <f t="shared" si="0"/>
        <v>0</v>
      </c>
      <c r="I36" s="37"/>
      <c r="J36" s="38"/>
      <c r="K36" s="21"/>
      <c r="L36" s="21"/>
      <c r="M36" s="21"/>
      <c r="N36" s="21"/>
      <c r="O36" s="21"/>
      <c r="P36" s="22"/>
    </row>
    <row r="37" spans="1:16" ht="12.75">
      <c r="A37" s="31">
        <v>34</v>
      </c>
      <c r="B37" s="32" t="s">
        <v>118</v>
      </c>
      <c r="C37" s="33">
        <v>1</v>
      </c>
      <c r="D37" s="32" t="s">
        <v>119</v>
      </c>
      <c r="E37" s="32" t="s">
        <v>120</v>
      </c>
      <c r="F37" s="34"/>
      <c r="G37" s="35"/>
      <c r="H37" s="36">
        <f t="shared" si="0"/>
        <v>0</v>
      </c>
      <c r="I37" s="37"/>
      <c r="J37" s="38"/>
      <c r="K37" s="21"/>
      <c r="L37" s="21"/>
      <c r="M37" s="21"/>
      <c r="N37" s="21"/>
      <c r="O37" s="21"/>
      <c r="P37" s="22"/>
    </row>
    <row r="38" spans="1:16" ht="12.75">
      <c r="A38" s="31">
        <v>35</v>
      </c>
      <c r="B38" s="32" t="s">
        <v>121</v>
      </c>
      <c r="C38" s="33">
        <v>2</v>
      </c>
      <c r="D38" s="32"/>
      <c r="E38" s="32" t="s">
        <v>122</v>
      </c>
      <c r="F38" s="34"/>
      <c r="G38" s="35"/>
      <c r="H38" s="36">
        <f t="shared" si="0"/>
        <v>0</v>
      </c>
      <c r="I38" s="37"/>
      <c r="J38" s="38"/>
      <c r="K38" s="21"/>
      <c r="L38" s="21"/>
      <c r="M38" s="21"/>
      <c r="N38" s="21"/>
      <c r="O38" s="21"/>
      <c r="P38" s="22"/>
    </row>
    <row r="39" spans="1:16" ht="12.75">
      <c r="A39" s="31">
        <v>36</v>
      </c>
      <c r="B39" s="32" t="s">
        <v>123</v>
      </c>
      <c r="C39" s="33">
        <v>5</v>
      </c>
      <c r="D39" s="32" t="s">
        <v>124</v>
      </c>
      <c r="E39" s="32" t="s">
        <v>125</v>
      </c>
      <c r="F39" s="34" t="s">
        <v>126</v>
      </c>
      <c r="G39" s="35"/>
      <c r="H39" s="36">
        <f t="shared" si="0"/>
        <v>0</v>
      </c>
      <c r="I39" s="37"/>
      <c r="J39" s="38"/>
      <c r="K39" s="21"/>
      <c r="L39" s="21"/>
      <c r="M39" s="21"/>
      <c r="N39" s="21"/>
      <c r="O39" s="21"/>
      <c r="P39" s="22"/>
    </row>
    <row r="40" spans="1:16" ht="12.75">
      <c r="A40" s="31">
        <v>37</v>
      </c>
      <c r="B40" s="82" t="s">
        <v>127</v>
      </c>
      <c r="C40" s="83">
        <v>1</v>
      </c>
      <c r="D40" s="82" t="s">
        <v>128</v>
      </c>
      <c r="E40" s="82" t="s">
        <v>129</v>
      </c>
      <c r="F40" s="84" t="s">
        <v>130</v>
      </c>
      <c r="G40" s="85"/>
      <c r="H40" s="86"/>
      <c r="I40" s="87"/>
      <c r="J40" s="88"/>
      <c r="K40" s="21"/>
      <c r="L40" s="21"/>
      <c r="M40" s="21"/>
      <c r="N40" s="21"/>
      <c r="O40" s="21"/>
      <c r="P40" s="22"/>
    </row>
    <row r="41" spans="1:16" ht="12.75">
      <c r="A41" s="31">
        <v>38</v>
      </c>
      <c r="B41" s="82" t="s">
        <v>131</v>
      </c>
      <c r="C41" s="83">
        <v>4</v>
      </c>
      <c r="D41" s="82"/>
      <c r="E41" s="82" t="s">
        <v>132</v>
      </c>
      <c r="F41" s="84"/>
      <c r="G41" s="85"/>
      <c r="H41" s="86"/>
      <c r="I41" s="87"/>
      <c r="J41" s="88"/>
      <c r="K41" s="21"/>
      <c r="L41" s="21"/>
      <c r="M41" s="21"/>
      <c r="N41" s="21"/>
      <c r="O41" s="21"/>
      <c r="P41" s="22"/>
    </row>
    <row r="42" spans="1:10" ht="12.75">
      <c r="A42" s="39">
        <v>39</v>
      </c>
      <c r="B42" s="40"/>
      <c r="C42" s="41"/>
      <c r="D42" s="40"/>
      <c r="E42" s="40"/>
      <c r="F42" s="42"/>
      <c r="G42" s="43"/>
      <c r="H42" s="44">
        <f>IF(NOT(ISBLANK(I42)),0,G42*C42)</f>
        <v>0</v>
      </c>
      <c r="I42" s="45"/>
      <c r="J42" s="46"/>
    </row>
    <row r="43" spans="6:8" ht="12.75">
      <c r="F43" s="50"/>
      <c r="G43" s="51"/>
      <c r="H43" s="52">
        <f>SUM(H42:H42)</f>
        <v>0</v>
      </c>
    </row>
    <row r="44" spans="6:8" ht="12.75">
      <c r="F44" s="50"/>
      <c r="G44" s="51"/>
      <c r="H44" s="52">
        <f>H43*1.22</f>
        <v>0</v>
      </c>
    </row>
    <row r="45" spans="6:8" ht="12.75">
      <c r="F45" s="50"/>
      <c r="G45" s="51"/>
      <c r="H45" s="54"/>
    </row>
    <row r="46" spans="1:7" ht="12.75">
      <c r="A46" s="55" t="s">
        <v>133</v>
      </c>
      <c r="F46" s="50"/>
      <c r="G46" s="51"/>
    </row>
    <row r="47" spans="1:7" ht="12.75">
      <c r="A47" s="56"/>
      <c r="B47" s="57"/>
      <c r="C47" s="56"/>
      <c r="D47" s="58"/>
      <c r="E47" s="57"/>
      <c r="F47" s="59"/>
      <c r="G47" s="51"/>
    </row>
    <row r="48" spans="1:7" ht="12.75">
      <c r="A48" s="56"/>
      <c r="B48" s="57"/>
      <c r="C48" s="56"/>
      <c r="D48" s="58"/>
      <c r="E48" s="57"/>
      <c r="F48" s="60"/>
      <c r="G48" s="51"/>
    </row>
    <row r="49" spans="1:7" ht="12.75">
      <c r="A49" s="56"/>
      <c r="B49" s="57"/>
      <c r="C49" s="56"/>
      <c r="D49" s="58"/>
      <c r="E49" s="57"/>
      <c r="F49" s="60"/>
      <c r="G49" s="51"/>
    </row>
    <row r="50" spans="1:7" ht="12.75">
      <c r="A50" s="56"/>
      <c r="B50" s="57"/>
      <c r="C50" s="56"/>
      <c r="D50" s="58"/>
      <c r="E50" s="57"/>
      <c r="F50" s="60"/>
      <c r="G50" s="51"/>
    </row>
    <row r="51" spans="1:7" ht="12.75">
      <c r="A51" s="56"/>
      <c r="B51" s="57"/>
      <c r="C51" s="56"/>
      <c r="D51" s="58"/>
      <c r="E51" s="57"/>
      <c r="F51" s="61"/>
      <c r="G51" s="51"/>
    </row>
    <row r="52" spans="1:7" ht="12.75">
      <c r="A52" s="56"/>
      <c r="B52" s="57"/>
      <c r="C52" s="56"/>
      <c r="D52" s="58"/>
      <c r="E52" s="57"/>
      <c r="F52" s="59"/>
      <c r="G52" s="51"/>
    </row>
    <row r="53" spans="1:7" ht="12.75">
      <c r="A53" s="62"/>
      <c r="B53" s="21"/>
      <c r="C53" s="62"/>
      <c r="D53" s="63"/>
      <c r="E53" s="21"/>
      <c r="F53" s="50"/>
      <c r="G53" s="51"/>
    </row>
    <row r="54" spans="1:7" ht="12.75">
      <c r="A54" s="55" t="s">
        <v>134</v>
      </c>
      <c r="B54" s="21"/>
      <c r="C54" s="62"/>
      <c r="D54" s="63"/>
      <c r="E54" s="21"/>
      <c r="F54" s="50"/>
      <c r="G54" s="51"/>
    </row>
    <row r="55" spans="1:7" ht="12.75">
      <c r="A55" s="64"/>
      <c r="B55" s="65"/>
      <c r="C55" s="64"/>
      <c r="D55" s="66"/>
      <c r="E55" s="65"/>
      <c r="F55" s="67"/>
      <c r="G55" s="51"/>
    </row>
    <row r="56" spans="1:7" ht="12.75">
      <c r="A56" s="64"/>
      <c r="B56" s="65"/>
      <c r="C56" s="64"/>
      <c r="D56" s="66"/>
      <c r="E56" s="65"/>
      <c r="F56" s="68"/>
      <c r="G56" s="51"/>
    </row>
    <row r="57" spans="1:7" ht="12.75">
      <c r="A57" s="16"/>
      <c r="B57" s="17"/>
      <c r="C57" s="16"/>
      <c r="D57" s="18"/>
      <c r="E57" s="17"/>
      <c r="F57" s="69"/>
      <c r="G57" s="51"/>
    </row>
    <row r="58" spans="1:7" ht="12.75">
      <c r="A58" s="16"/>
      <c r="B58" s="17"/>
      <c r="C58" s="16"/>
      <c r="D58" s="18"/>
      <c r="E58" s="17"/>
      <c r="F58" s="69"/>
      <c r="G58" s="51"/>
    </row>
    <row r="59" spans="1:7" ht="12.75">
      <c r="A59" s="16"/>
      <c r="B59" s="17"/>
      <c r="C59" s="16"/>
      <c r="D59" s="18"/>
      <c r="E59" s="17"/>
      <c r="F59" s="69"/>
      <c r="G59" s="51"/>
    </row>
    <row r="60" spans="1:7" ht="12.75">
      <c r="A60" s="16"/>
      <c r="B60" s="17" t="s">
        <v>135</v>
      </c>
      <c r="C60" s="16"/>
      <c r="D60" s="18"/>
      <c r="E60" s="17"/>
      <c r="F60" s="69"/>
      <c r="G60" s="51"/>
    </row>
    <row r="61" spans="1:7" ht="12.75">
      <c r="A61" s="62"/>
      <c r="B61" s="21"/>
      <c r="C61" s="62"/>
      <c r="D61" s="63"/>
      <c r="E61" s="21"/>
      <c r="F61" s="50"/>
      <c r="G61" s="51"/>
    </row>
    <row r="62" spans="1:7" ht="12.75">
      <c r="A62" s="63"/>
      <c r="B62" s="21"/>
      <c r="C62" s="62"/>
      <c r="D62" s="63"/>
      <c r="E62" s="21"/>
      <c r="F62" s="50"/>
      <c r="G62" s="51"/>
    </row>
    <row r="63" spans="1:7" ht="12.75">
      <c r="A63" s="63"/>
      <c r="B63" s="21"/>
      <c r="C63" s="70"/>
      <c r="D63" s="71"/>
      <c r="E63" s="72"/>
      <c r="F63" s="50"/>
      <c r="G63" s="51"/>
    </row>
    <row r="64" spans="1:7" ht="12.75">
      <c r="A64" s="63"/>
      <c r="B64" s="21"/>
      <c r="C64" s="70"/>
      <c r="D64" s="71"/>
      <c r="E64" s="72"/>
      <c r="F64" s="50"/>
      <c r="G64" s="51"/>
    </row>
    <row r="65" spans="1:7" ht="12.75">
      <c r="A65" s="63"/>
      <c r="B65" s="21"/>
      <c r="C65" s="70"/>
      <c r="D65" s="71"/>
      <c r="E65" s="72"/>
      <c r="F65" s="50"/>
      <c r="G65" s="51"/>
    </row>
    <row r="66" spans="1:7" ht="12.75">
      <c r="A66" s="63"/>
      <c r="B66" s="21"/>
      <c r="C66" s="70"/>
      <c r="D66" s="71"/>
      <c r="E66" s="72"/>
      <c r="F66" s="50"/>
      <c r="G66" s="51"/>
    </row>
    <row r="67" spans="1:7" ht="12.75">
      <c r="A67" s="63"/>
      <c r="B67" s="21"/>
      <c r="C67" s="70"/>
      <c r="D67" s="71"/>
      <c r="E67" s="72"/>
      <c r="F67" s="73"/>
      <c r="G67" s="51"/>
    </row>
    <row r="68" spans="1:7" ht="12.75">
      <c r="A68" s="62"/>
      <c r="B68" s="21"/>
      <c r="C68" s="70"/>
      <c r="D68" s="71"/>
      <c r="E68" s="72"/>
      <c r="F68" s="73"/>
      <c r="G68" s="51"/>
    </row>
    <row r="69" spans="1:7" ht="12.75">
      <c r="A69" s="62"/>
      <c r="B69" s="21"/>
      <c r="C69" s="70"/>
      <c r="D69" s="71"/>
      <c r="E69" s="72"/>
      <c r="F69" s="73"/>
      <c r="G69" s="51"/>
    </row>
    <row r="70" spans="1:7" ht="12.75">
      <c r="A70" s="62"/>
      <c r="B70" s="21"/>
      <c r="C70" s="70"/>
      <c r="D70" s="71"/>
      <c r="E70" s="72"/>
      <c r="F70" s="73"/>
      <c r="G70" s="51"/>
    </row>
    <row r="71" spans="1:7" ht="12.75">
      <c r="A71" s="62"/>
      <c r="B71" s="21"/>
      <c r="C71" s="70"/>
      <c r="D71" s="71"/>
      <c r="E71" s="72"/>
      <c r="F71" s="73"/>
      <c r="G71" s="51"/>
    </row>
    <row r="72" ht="12.75">
      <c r="G72" s="51"/>
    </row>
    <row r="73" ht="12.75">
      <c r="G73" s="51"/>
    </row>
    <row r="74" ht="12.75">
      <c r="G74" s="51"/>
    </row>
    <row r="75" ht="12.75">
      <c r="G75" s="51"/>
    </row>
    <row r="76" ht="12.75">
      <c r="G76" s="51"/>
    </row>
    <row r="77" ht="12.75">
      <c r="G77" s="51"/>
    </row>
    <row r="78" ht="12.75">
      <c r="G78" s="51"/>
    </row>
    <row r="79" ht="12.75">
      <c r="G79" s="51"/>
    </row>
    <row r="80" ht="12.75">
      <c r="G80" s="51"/>
    </row>
    <row r="81" ht="12.75">
      <c r="G81" s="51"/>
    </row>
    <row r="82" ht="12.75">
      <c r="G82" s="51"/>
    </row>
    <row r="83" ht="12.75">
      <c r="G83" s="51"/>
    </row>
    <row r="84" ht="12.75">
      <c r="G84" s="51"/>
    </row>
    <row r="85" ht="12.75">
      <c r="G85" s="51"/>
    </row>
    <row r="86" ht="12.75">
      <c r="G86" s="51"/>
    </row>
    <row r="87" ht="12.75">
      <c r="G87" s="51"/>
    </row>
    <row r="88" ht="12.75">
      <c r="G88" s="51"/>
    </row>
    <row r="89" ht="12.75">
      <c r="G89" s="51"/>
    </row>
    <row r="90" ht="12.75">
      <c r="G90" s="51"/>
    </row>
    <row r="91" ht="12.75">
      <c r="G91" s="51"/>
    </row>
    <row r="92" ht="12.75">
      <c r="G92" s="51"/>
    </row>
    <row r="93" ht="12.75">
      <c r="G93" s="51"/>
    </row>
    <row r="94" ht="12.75">
      <c r="G94" s="51"/>
    </row>
    <row r="95" ht="12.75">
      <c r="G95" s="51"/>
    </row>
    <row r="96" ht="12.75">
      <c r="G96" s="51"/>
    </row>
    <row r="97" ht="12.75">
      <c r="G97" s="51"/>
    </row>
    <row r="98" ht="12.75">
      <c r="G98" s="51"/>
    </row>
    <row r="99" ht="12.75">
      <c r="G99" s="51"/>
    </row>
    <row r="100" ht="12.75">
      <c r="G100" s="51"/>
    </row>
    <row r="101" ht="12.75">
      <c r="G101" s="51"/>
    </row>
    <row r="102" ht="12.75">
      <c r="G102" s="51"/>
    </row>
    <row r="103" ht="12.75">
      <c r="G103" s="51"/>
    </row>
    <row r="104" ht="12.75">
      <c r="G104" s="51"/>
    </row>
    <row r="105" ht="12.75">
      <c r="G105" s="51"/>
    </row>
    <row r="106" ht="12.75">
      <c r="G106" s="51"/>
    </row>
    <row r="107" ht="12.75">
      <c r="G107" s="51"/>
    </row>
    <row r="108" ht="12.75">
      <c r="G108" s="51"/>
    </row>
    <row r="109" ht="12.75">
      <c r="G109" s="51"/>
    </row>
    <row r="110" ht="12.75">
      <c r="G110" s="51"/>
    </row>
    <row r="111" ht="12.75">
      <c r="G111" s="51"/>
    </row>
    <row r="112" ht="12.75">
      <c r="G112" s="51"/>
    </row>
    <row r="113" ht="12.75">
      <c r="G113" s="51"/>
    </row>
    <row r="114" ht="12.75">
      <c r="G114" s="51"/>
    </row>
    <row r="115" ht="12.75">
      <c r="G115" s="51"/>
    </row>
    <row r="116" ht="12.75">
      <c r="G116" s="51"/>
    </row>
    <row r="117" ht="12.75">
      <c r="G117" s="51"/>
    </row>
    <row r="118" ht="12.75">
      <c r="G118" s="51"/>
    </row>
    <row r="119" ht="12.75">
      <c r="G119" s="51"/>
    </row>
    <row r="120" ht="12.75">
      <c r="G120" s="51"/>
    </row>
    <row r="121" ht="12.75">
      <c r="G121" s="51"/>
    </row>
    <row r="122" ht="12.75">
      <c r="G122" s="51"/>
    </row>
    <row r="123" ht="12.75">
      <c r="G123" s="51"/>
    </row>
    <row r="124" ht="12.75">
      <c r="G124" s="51"/>
    </row>
    <row r="125" ht="12.75">
      <c r="G125" s="51"/>
    </row>
    <row r="126" ht="12.75">
      <c r="G126" s="51"/>
    </row>
    <row r="127" ht="12.75">
      <c r="G127" s="51"/>
    </row>
    <row r="128" ht="12.75">
      <c r="G128" s="51"/>
    </row>
    <row r="129" ht="12.75">
      <c r="G129" s="51"/>
    </row>
    <row r="130" ht="12.75">
      <c r="G130" s="51"/>
    </row>
    <row r="131" ht="12.75">
      <c r="G131" s="51"/>
    </row>
    <row r="132" ht="12.75">
      <c r="G132" s="51"/>
    </row>
    <row r="133" ht="12.75">
      <c r="G133" s="51"/>
    </row>
    <row r="134" ht="12.75">
      <c r="G134" s="51"/>
    </row>
    <row r="135" spans="7:8" ht="12.75">
      <c r="G135" s="75"/>
      <c r="H135" s="76"/>
    </row>
    <row r="136" ht="12.75">
      <c r="G136" s="51"/>
    </row>
    <row r="137" ht="12.75">
      <c r="G137" s="51"/>
    </row>
    <row r="140" spans="1:9" s="76" customFormat="1" ht="12.75">
      <c r="A140" s="47"/>
      <c r="B140" s="48"/>
      <c r="C140" s="47"/>
      <c r="D140" s="49"/>
      <c r="E140" s="48"/>
      <c r="F140" s="74"/>
      <c r="G140"/>
      <c r="H140"/>
      <c r="I140" s="77"/>
    </row>
    <row r="142" ht="12.75">
      <c r="G142" s="78"/>
    </row>
    <row r="143" ht="12.75">
      <c r="G143" s="78"/>
    </row>
    <row r="144" ht="11.25" customHeight="1">
      <c r="G144" s="78"/>
    </row>
    <row r="145" ht="14.25" customHeight="1">
      <c r="G145" s="78"/>
    </row>
    <row r="146" ht="14.25" customHeight="1">
      <c r="G146" s="78"/>
    </row>
    <row r="147" ht="12.75">
      <c r="G147" s="78"/>
    </row>
    <row r="148" ht="12.75">
      <c r="G148" s="79"/>
    </row>
    <row r="149" ht="12.75">
      <c r="G149" s="79"/>
    </row>
    <row r="150" ht="12.75">
      <c r="G150" s="79"/>
    </row>
    <row r="151" ht="12.75">
      <c r="G151" s="79"/>
    </row>
    <row r="152" ht="12.75">
      <c r="G152" s="79"/>
    </row>
    <row r="153" ht="12.75">
      <c r="G153" s="79"/>
    </row>
    <row r="154" ht="12.75">
      <c r="G154" s="79"/>
    </row>
    <row r="155" ht="12.75">
      <c r="G155" s="79"/>
    </row>
    <row r="156" ht="12.75">
      <c r="G156" s="79"/>
    </row>
    <row r="157" spans="7:11" ht="12.75">
      <c r="G157" s="79"/>
      <c r="K157" s="51"/>
    </row>
    <row r="158" spans="7:11" ht="12.75">
      <c r="G158" s="80"/>
      <c r="K158" s="51"/>
    </row>
    <row r="159" spans="7:11" ht="12.75">
      <c r="G159" s="79"/>
      <c r="K159" s="51"/>
    </row>
    <row r="160" spans="7:11" ht="12.75">
      <c r="G160" s="79"/>
      <c r="K160" s="51"/>
    </row>
    <row r="161" spans="7:11" ht="12.75">
      <c r="G161" s="79"/>
      <c r="K161" s="81"/>
    </row>
    <row r="162" spans="7:11" ht="12.75">
      <c r="G162" s="79"/>
      <c r="K162" s="51"/>
    </row>
    <row r="163" spans="7:11" ht="12.75">
      <c r="G163" s="79"/>
      <c r="K163" s="51"/>
    </row>
    <row r="164" ht="12.75">
      <c r="K164" s="51"/>
    </row>
    <row r="165" ht="12.75">
      <c r="K165" s="51"/>
    </row>
    <row r="170" ht="14.25" customHeight="1"/>
    <row r="171" ht="14.25" customHeight="1"/>
  </sheetData>
  <conditionalFormatting sqref="A4:J42">
    <cfRule type="expression" priority="1" dxfId="0" stopIfTrue="1">
      <formula>AND(NOT(ISBLANK($J4)),ISBLANK($I4))</formula>
    </cfRule>
    <cfRule type="expression" priority="2" dxfId="1" stopIfTrue="1">
      <formula>AND(NOT(ISBLANK($J4)),NOT(ISBLANK($I4)))</formula>
    </cfRule>
    <cfRule type="expression" priority="3" dxfId="2" stopIfTrue="1">
      <formula>AND(ISBLANK($J4),NOT(ISBLANK($I4)))</formula>
    </cfRule>
  </conditionalFormatting>
  <printOptions/>
  <pageMargins left="0.2755905511811024" right="0.3937007874015748" top="0.3937007874015748" bottom="0.4330708661417323" header="0.5118110236220472" footer="0.15748031496062992"/>
  <pageSetup horizontalDpi="600" verticalDpi="600" orientation="landscape" paperSize="9" r:id="rId1"/>
  <headerFooter alignWithMargins="0">
    <oddFooter>&amp;LFilename: &amp;F&amp;C&amp;D&amp;RPage &amp;P/&amp;N</oddFooter>
  </headerFooter>
  <rowBreaks count="3" manualBreakCount="3">
    <brk id="44" max="5" man="1"/>
    <brk id="140" max="6" man="1"/>
    <brk id="17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 Ahonen</dc:creator>
  <cp:keywords/>
  <dc:description/>
  <cp:lastModifiedBy>jahonen</cp:lastModifiedBy>
  <dcterms:created xsi:type="dcterms:W3CDTF">2010-01-30T12:01:29Z</dcterms:created>
  <dcterms:modified xsi:type="dcterms:W3CDTF">2011-07-01T15:00:00Z</dcterms:modified>
  <cp:category/>
  <cp:version/>
  <cp:contentType/>
  <cp:contentStatus/>
</cp:coreProperties>
</file>